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5" l="1"/>
  <c r="I195"/>
  <c r="G176"/>
  <c r="H176"/>
  <c r="F157"/>
  <c r="L100"/>
  <c r="J81"/>
  <c r="I81"/>
  <c r="I196" s="1"/>
  <c r="H62"/>
  <c r="L196"/>
  <c r="G62"/>
  <c r="F43"/>
  <c r="G196" l="1"/>
  <c r="J196"/>
  <c r="H196"/>
  <c r="F196"/>
</calcChain>
</file>

<file path=xl/sharedStrings.xml><?xml version="1.0" encoding="utf-8"?>
<sst xmlns="http://schemas.openxmlformats.org/spreadsheetml/2006/main" count="246" uniqueCount="77">
  <si>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</si>
  <si>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</si>
  <si>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</si>
  <si>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</si>
  <si>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</si>
  <si>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</si>
  <si>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</si>
  <si>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</si>
  <si>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</si>
  <si>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</si>
  <si>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</si>
  <si>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</si>
  <si>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</si>
  <si>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</si>
  <si>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</si>
  <si>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</si>
  <si>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</si>
  <si>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</si>
  <si>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</si>
  <si>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</si>
  <si>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</si>
  <si>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</si>
  <si>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</si>
  <si>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</si>
  <si>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</si>
  <si>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</si>
  <si>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</si>
  <si>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</si>
  <si>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</si>
  <si>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</si>
  <si>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</si>
  <si>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</si>
  <si>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</si>
  <si>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</si>
  <si>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</si>
  <si>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</si>
  <si>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</si>
  <si>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</si>
  <si>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</si>
  <si>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МБОУ"ООШ" д.Денисовка</t>
  </si>
  <si>
    <t>Каша рисовая молочная</t>
  </si>
  <si>
    <t>Какао на сгущенном молоке</t>
  </si>
  <si>
    <t>Хлеб пшеничный с сыром</t>
  </si>
  <si>
    <t>Апельсины</t>
  </si>
  <si>
    <t>Гуляш из отварной говядины с кашей гречневой отварной</t>
  </si>
  <si>
    <t>246/323</t>
  </si>
  <si>
    <t>Салат из свеклы</t>
  </si>
  <si>
    <t>Чай с сахаром</t>
  </si>
  <si>
    <t>Хлеб пшеничный белый</t>
  </si>
  <si>
    <t>Яблоки</t>
  </si>
  <si>
    <t>Котлета мясная с отварными макаронами</t>
  </si>
  <si>
    <t>271/203</t>
  </si>
  <si>
    <t>Винегрет овощной</t>
  </si>
  <si>
    <t>Компот из ягод</t>
  </si>
  <si>
    <t>Хлеб пшеничный</t>
  </si>
  <si>
    <t>Вафли</t>
  </si>
  <si>
    <t>Жаркое по- домашнему</t>
  </si>
  <si>
    <t>Чай с лимоном</t>
  </si>
  <si>
    <t>Мандарины</t>
  </si>
  <si>
    <t>Салат из свежих помидоров и огурцов (замена солеными огурцами)</t>
  </si>
  <si>
    <t>Запеканка из творога со сгущенным молоком</t>
  </si>
  <si>
    <t>сладкое</t>
  </si>
  <si>
    <t>Пряники</t>
  </si>
  <si>
    <t>Каша "Дружба"</t>
  </si>
  <si>
    <t>Яйцо вареное</t>
  </si>
  <si>
    <t>Котлеты рыбные запеченные с картофельным пюре</t>
  </si>
  <si>
    <t>255/312</t>
  </si>
  <si>
    <t>Порционные свежие помидоры замена солеными помидорами)</t>
  </si>
  <si>
    <t>Гуляш из отварной говядины с припущенным рисом</t>
  </si>
  <si>
    <t>Салат из свежих помидоров ( замена солеными помидорами)</t>
  </si>
  <si>
    <t>Биточки куриные с  отварными макаронами</t>
  </si>
  <si>
    <t>306/309</t>
  </si>
  <si>
    <t>Компот из сухофруктов</t>
  </si>
  <si>
    <t>Салат из белокочанной капусты</t>
  </si>
  <si>
    <t>Фрикадельки в томатном соусе с кашей гречневой отварной</t>
  </si>
  <si>
    <t>280/323</t>
  </si>
  <si>
    <t>Порционные свежие овощи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</si>
</sst>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185</v>
      </c>
      <c r="G6" s="40">
        <v>5.58</v>
      </c>
      <c r="H6" s="40">
        <v>5.4</v>
      </c>
      <c r="I6" s="40">
        <v>30.96</v>
      </c>
      <c r="J6" s="40">
        <v>194.76</v>
      </c>
      <c r="K6" s="41">
        <v>186</v>
      </c>
      <c r="L6" s="40">
        <v>46.17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3.1</v>
      </c>
      <c r="H8" s="43">
        <v>3.2</v>
      </c>
      <c r="I8" s="43">
        <v>19.399999999999999</v>
      </c>
      <c r="J8" s="43">
        <v>118.8</v>
      </c>
      <c r="K8" s="44">
        <v>275</v>
      </c>
      <c r="L8" s="43">
        <v>20.260000000000002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7.8</v>
      </c>
      <c r="H9" s="43">
        <v>9.1999999999999993</v>
      </c>
      <c r="I9" s="43">
        <v>20</v>
      </c>
      <c r="J9" s="43">
        <v>188.6</v>
      </c>
      <c r="K9" s="44"/>
      <c r="L9" s="43">
        <v>17.8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0.9</v>
      </c>
      <c r="H10" s="43">
        <v>0.2</v>
      </c>
      <c r="I10" s="43">
        <v>8.1</v>
      </c>
      <c r="J10" s="43">
        <v>37.799999999999997</v>
      </c>
      <c r="K10" s="44"/>
      <c r="L10" s="43">
        <v>30.3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17.38</v>
      </c>
      <c r="H13" s="19">
        <f t="shared" si="0"/>
        <v>18</v>
      </c>
      <c r="I13" s="19">
        <f t="shared" si="0"/>
        <v>78.459999999999994</v>
      </c>
      <c r="J13" s="19">
        <f t="shared" si="0"/>
        <v>539.95999999999992</v>
      </c>
      <c r="K13" s="25"/>
      <c r="L13" s="19">
        <f t="shared" ref="L13" si="1">SUM(L6:L12)</f>
        <v>114.53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535</v>
      </c>
      <c r="G24" s="32">
        <f t="shared" ref="G24:J24" si="4">G13+G23</f>
        <v>17.38</v>
      </c>
      <c r="H24" s="32">
        <f t="shared" si="4"/>
        <v>18</v>
      </c>
      <c r="I24" s="32">
        <f t="shared" si="4"/>
        <v>78.459999999999994</v>
      </c>
      <c r="J24" s="32">
        <f t="shared" si="4"/>
        <v>539.95999999999992</v>
      </c>
      <c r="K24" s="32"/>
      <c r="L24" s="32">
        <f t="shared" ref="L24" si="5">L13+L23</f>
        <v>114.53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44</v>
      </c>
      <c r="F25" s="43">
        <v>240</v>
      </c>
      <c r="G25" s="43">
        <v>13.8</v>
      </c>
      <c r="H25" s="43">
        <v>14.3</v>
      </c>
      <c r="I25" s="43">
        <v>37.9</v>
      </c>
      <c r="J25" s="43">
        <v>335.5</v>
      </c>
      <c r="K25" s="44" t="s">
        <v>45</v>
      </c>
      <c r="L25" s="43">
        <v>79.33</v>
      </c>
    </row>
    <row r="26" spans="1:12" ht="1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13.8</v>
      </c>
      <c r="H26" s="43">
        <v>14.3</v>
      </c>
      <c r="I26" s="43">
        <v>37.9</v>
      </c>
      <c r="J26" s="43">
        <v>335.5</v>
      </c>
      <c r="K26" s="44" t="s">
        <v>45</v>
      </c>
      <c r="L26" s="43">
        <v>9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0.03</v>
      </c>
      <c r="I27" s="43">
        <v>9.9</v>
      </c>
      <c r="J27" s="43">
        <v>40</v>
      </c>
      <c r="K27" s="44">
        <v>430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0.4</v>
      </c>
      <c r="H28" s="43">
        <v>0.4</v>
      </c>
      <c r="I28" s="43">
        <v>9.5500000000000007</v>
      </c>
      <c r="J28" s="43">
        <v>44</v>
      </c>
      <c r="K28" s="44"/>
      <c r="L28" s="43">
        <v>3.2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3</v>
      </c>
      <c r="H29" s="43">
        <v>0.2</v>
      </c>
      <c r="I29" s="43">
        <v>20</v>
      </c>
      <c r="J29" s="43">
        <v>93.8</v>
      </c>
      <c r="K29" s="44"/>
      <c r="L29" s="43">
        <v>18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31.1</v>
      </c>
      <c r="H32" s="19">
        <f t="shared" ref="H32" si="7">SUM(H25:H31)</f>
        <v>29.23</v>
      </c>
      <c r="I32" s="19">
        <f t="shared" ref="I32" si="8">SUM(I25:I31)</f>
        <v>115.25</v>
      </c>
      <c r="J32" s="19">
        <f t="shared" ref="J32:L32" si="9">SUM(J25:J31)</f>
        <v>848.8</v>
      </c>
      <c r="K32" s="25"/>
      <c r="L32" s="19">
        <f t="shared" si="9"/>
        <v>114.53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640</v>
      </c>
      <c r="G43" s="32">
        <f t="shared" ref="G43" si="14">G32+G42</f>
        <v>31.1</v>
      </c>
      <c r="H43" s="32">
        <f t="shared" ref="H43" si="15">H32+H42</f>
        <v>29.23</v>
      </c>
      <c r="I43" s="32">
        <f t="shared" ref="I43" si="16">I32+I42</f>
        <v>115.25</v>
      </c>
      <c r="J43" s="32">
        <f t="shared" ref="J43:L43" si="17">J32+J42</f>
        <v>848.8</v>
      </c>
      <c r="K43" s="32"/>
      <c r="L43" s="32">
        <f t="shared" si="17"/>
        <v>114.53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50</v>
      </c>
      <c r="F44" s="43">
        <v>240</v>
      </c>
      <c r="G44" s="43">
        <v>14.55</v>
      </c>
      <c r="H44" s="43">
        <v>14.3</v>
      </c>
      <c r="I44" s="43">
        <v>25.8</v>
      </c>
      <c r="J44" s="43">
        <v>298.10000000000002</v>
      </c>
      <c r="K44" s="44" t="s">
        <v>51</v>
      </c>
      <c r="L44" s="43">
        <v>56.6</v>
      </c>
    </row>
    <row r="45" spans="1:12" ht="15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31</v>
      </c>
      <c r="H45" s="43">
        <v>0</v>
      </c>
      <c r="I45" s="43">
        <v>1</v>
      </c>
      <c r="J45" s="43">
        <v>4</v>
      </c>
      <c r="K45" s="44">
        <v>67</v>
      </c>
      <c r="L45" s="43">
        <v>11.74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0.4</v>
      </c>
      <c r="H46" s="43">
        <v>0.1</v>
      </c>
      <c r="I46" s="43">
        <v>18.399999999999999</v>
      </c>
      <c r="J46" s="43">
        <v>76.099999999999994</v>
      </c>
      <c r="K46" s="44">
        <v>399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3</v>
      </c>
      <c r="H47" s="43">
        <v>0.2</v>
      </c>
      <c r="I47" s="43">
        <v>20</v>
      </c>
      <c r="J47" s="43">
        <v>93.8</v>
      </c>
      <c r="K47" s="44"/>
      <c r="L47" s="43">
        <v>3.2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61</v>
      </c>
      <c r="E49" s="42" t="s">
        <v>55</v>
      </c>
      <c r="F49" s="43">
        <v>60</v>
      </c>
      <c r="G49" s="43">
        <v>0.5</v>
      </c>
      <c r="H49" s="43">
        <v>3.9</v>
      </c>
      <c r="I49" s="43">
        <v>14.6</v>
      </c>
      <c r="J49" s="43">
        <v>95.5</v>
      </c>
      <c r="K49" s="44"/>
      <c r="L49" s="43">
        <v>27.99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49.449999999999996</v>
      </c>
      <c r="H51" s="19">
        <f t="shared" ref="H51" si="19">SUM(H44:H50)</f>
        <v>18.5</v>
      </c>
      <c r="I51" s="19">
        <f t="shared" ref="I51" si="20">SUM(I44:I50)</f>
        <v>79.8</v>
      </c>
      <c r="J51" s="19">
        <f t="shared" ref="J51:L51" si="21">SUM(J44:J50)</f>
        <v>567.5</v>
      </c>
      <c r="K51" s="25"/>
      <c r="L51" s="19">
        <f t="shared" si="21"/>
        <v>114.53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600</v>
      </c>
      <c r="G62" s="32">
        <f t="shared" ref="G62" si="26">G51+G61</f>
        <v>49.449999999999996</v>
      </c>
      <c r="H62" s="32">
        <f t="shared" ref="H62" si="27">H51+H61</f>
        <v>18.5</v>
      </c>
      <c r="I62" s="32">
        <f t="shared" ref="I62" si="28">I51+I61</f>
        <v>79.8</v>
      </c>
      <c r="J62" s="32">
        <f t="shared" ref="J62:L62" si="29">J51+J61</f>
        <v>567.5</v>
      </c>
      <c r="K62" s="32"/>
      <c r="L62" s="32">
        <f t="shared" si="29"/>
        <v>114.53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3">
        <v>250</v>
      </c>
      <c r="G63" s="43">
        <v>14.2</v>
      </c>
      <c r="H63" s="43">
        <v>15.2</v>
      </c>
      <c r="I63" s="43">
        <v>24.7</v>
      </c>
      <c r="J63" s="43">
        <v>292.39999999999998</v>
      </c>
      <c r="K63" s="44">
        <v>259</v>
      </c>
      <c r="L63" s="43">
        <v>55.03</v>
      </c>
    </row>
    <row r="64" spans="1:12" ht="25.5">
      <c r="A64" s="23"/>
      <c r="B64" s="15"/>
      <c r="C64" s="11"/>
      <c r="D64" s="6" t="s">
        <v>26</v>
      </c>
      <c r="E64" s="42" t="s">
        <v>59</v>
      </c>
      <c r="F64" s="43">
        <v>60</v>
      </c>
      <c r="G64" s="43">
        <v>0.7</v>
      </c>
      <c r="H64" s="43">
        <v>3.7</v>
      </c>
      <c r="I64" s="43">
        <v>2.8</v>
      </c>
      <c r="J64" s="43">
        <v>47.3</v>
      </c>
      <c r="K64" s="44">
        <v>23</v>
      </c>
      <c r="L64" s="43">
        <v>14.1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0.02</v>
      </c>
      <c r="H65" s="43">
        <v>0</v>
      </c>
      <c r="I65" s="43">
        <v>14.9</v>
      </c>
      <c r="J65" s="43">
        <v>59.68</v>
      </c>
      <c r="K65" s="44">
        <v>377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0.2</v>
      </c>
      <c r="I66" s="43">
        <v>20</v>
      </c>
      <c r="J66" s="43">
        <v>93.8</v>
      </c>
      <c r="K66" s="44"/>
      <c r="L66" s="43">
        <v>3.2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/>
      <c r="L67" s="43">
        <v>35.200000000000003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18.72</v>
      </c>
      <c r="H70" s="19">
        <f t="shared" ref="H70" si="31">SUM(H63:H69)</f>
        <v>19.299999999999997</v>
      </c>
      <c r="I70" s="19">
        <f t="shared" ref="I70" si="32">SUM(I63:I69)</f>
        <v>69.900000000000006</v>
      </c>
      <c r="J70" s="19">
        <f t="shared" ref="J70:L70" si="33">SUM(J63:J69)</f>
        <v>528.18000000000006</v>
      </c>
      <c r="K70" s="25"/>
      <c r="L70" s="19">
        <f t="shared" si="33"/>
        <v>114.53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650</v>
      </c>
      <c r="G81" s="32">
        <f t="shared" ref="G81" si="38">G70+G80</f>
        <v>18.72</v>
      </c>
      <c r="H81" s="32">
        <f t="shared" ref="H81" si="39">H70+H80</f>
        <v>19.299999999999997</v>
      </c>
      <c r="I81" s="32">
        <f t="shared" ref="I81" si="40">I70+I80</f>
        <v>69.900000000000006</v>
      </c>
      <c r="J81" s="32">
        <f t="shared" ref="J81:L81" si="41">J70+J80</f>
        <v>528.18000000000006</v>
      </c>
      <c r="K81" s="32"/>
      <c r="L81" s="32">
        <f t="shared" si="41"/>
        <v>114.53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15</v>
      </c>
      <c r="H82" s="40">
        <v>14</v>
      </c>
      <c r="I82" s="40">
        <v>32</v>
      </c>
      <c r="J82" s="40">
        <v>275</v>
      </c>
      <c r="K82" s="41">
        <v>223</v>
      </c>
      <c r="L82" s="40">
        <v>67.7</v>
      </c>
    </row>
    <row r="83" spans="1:12" ht="1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3.1</v>
      </c>
      <c r="H84" s="43">
        <v>3.2</v>
      </c>
      <c r="I84" s="43">
        <v>19.399999999999999</v>
      </c>
      <c r="J84" s="43">
        <v>119</v>
      </c>
      <c r="K84" s="44">
        <v>432</v>
      </c>
      <c r="L84" s="43">
        <v>18.260000000000002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61</v>
      </c>
      <c r="E87" s="42" t="s">
        <v>62</v>
      </c>
      <c r="F87" s="43">
        <v>120</v>
      </c>
      <c r="G87" s="43">
        <v>1.5</v>
      </c>
      <c r="H87" s="43">
        <v>1.2</v>
      </c>
      <c r="I87" s="43">
        <v>18.8</v>
      </c>
      <c r="J87" s="43">
        <v>92</v>
      </c>
      <c r="K87" s="44">
        <v>268</v>
      </c>
      <c r="L87" s="43">
        <v>28.57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19.600000000000001</v>
      </c>
      <c r="H89" s="19">
        <f t="shared" ref="H89" si="43">SUM(H82:H88)</f>
        <v>18.399999999999999</v>
      </c>
      <c r="I89" s="19">
        <f t="shared" ref="I89" si="44">SUM(I82:I88)</f>
        <v>70.2</v>
      </c>
      <c r="J89" s="19">
        <f t="shared" ref="J89:L89" si="45">SUM(J82:J88)</f>
        <v>486</v>
      </c>
      <c r="K89" s="25"/>
      <c r="L89" s="19">
        <f t="shared" si="45"/>
        <v>114.53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19.600000000000001</v>
      </c>
      <c r="H100" s="32">
        <f t="shared" ref="H100" si="51">H89+H99</f>
        <v>18.399999999999999</v>
      </c>
      <c r="I100" s="32">
        <f t="shared" ref="I100" si="52">I89+I99</f>
        <v>70.2</v>
      </c>
      <c r="J100" s="32">
        <f t="shared" ref="J100:L100" si="53">J89+J99</f>
        <v>486</v>
      </c>
      <c r="K100" s="32"/>
      <c r="L100" s="32">
        <f t="shared" si="53"/>
        <v>114.53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6.2</v>
      </c>
      <c r="H101" s="40">
        <v>10</v>
      </c>
      <c r="I101" s="40">
        <v>26.8</v>
      </c>
      <c r="J101" s="40">
        <v>222</v>
      </c>
      <c r="K101" s="41">
        <v>190</v>
      </c>
      <c r="L101" s="40">
        <v>39.03</v>
      </c>
    </row>
    <row r="102" spans="1:12" ht="15">
      <c r="A102" s="23"/>
      <c r="B102" s="15"/>
      <c r="C102" s="11"/>
      <c r="D102" s="6" t="s">
        <v>26</v>
      </c>
      <c r="E102" s="42" t="s">
        <v>64</v>
      </c>
      <c r="F102" s="43">
        <v>60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/>
      <c r="L102" s="43">
        <v>15.5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0.02</v>
      </c>
      <c r="H103" s="43">
        <v>0</v>
      </c>
      <c r="I103" s="43">
        <v>14.9</v>
      </c>
      <c r="J103" s="43">
        <v>59.68</v>
      </c>
      <c r="K103" s="44">
        <v>377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70</v>
      </c>
      <c r="G104" s="43">
        <v>7.1</v>
      </c>
      <c r="H104" s="43">
        <v>4.2</v>
      </c>
      <c r="I104" s="43">
        <v>20</v>
      </c>
      <c r="J104" s="43">
        <v>146.19999999999999</v>
      </c>
      <c r="K104" s="44"/>
      <c r="L104" s="43">
        <v>17.8</v>
      </c>
    </row>
    <row r="105" spans="1:12" ht="1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/>
      <c r="L105" s="43">
        <v>35.200000000000003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19.220000000000002</v>
      </c>
      <c r="H108" s="19">
        <f t="shared" si="54"/>
        <v>19</v>
      </c>
      <c r="I108" s="19">
        <f t="shared" si="54"/>
        <v>69.5</v>
      </c>
      <c r="J108" s="19">
        <f t="shared" si="54"/>
        <v>525.88</v>
      </c>
      <c r="K108" s="25"/>
      <c r="L108" s="19">
        <f t="shared" ref="L108" si="55">SUM(L101:L107)</f>
        <v>114.53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630</v>
      </c>
      <c r="G119" s="32">
        <f t="shared" ref="G119" si="58">G108+G118</f>
        <v>19.220000000000002</v>
      </c>
      <c r="H119" s="32">
        <f t="shared" ref="H119" si="59">H108+H118</f>
        <v>19</v>
      </c>
      <c r="I119" s="32">
        <f t="shared" ref="I119" si="60">I108+I118</f>
        <v>69.5</v>
      </c>
      <c r="J119" s="32">
        <f t="shared" ref="J119:L119" si="61">J108+J118</f>
        <v>525.88</v>
      </c>
      <c r="K119" s="32"/>
      <c r="L119" s="32">
        <f t="shared" si="61"/>
        <v>114.53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240</v>
      </c>
      <c r="G120" s="40">
        <v>12</v>
      </c>
      <c r="H120" s="40">
        <v>15.2</v>
      </c>
      <c r="I120" s="40">
        <v>26.33</v>
      </c>
      <c r="J120" s="40">
        <v>137.6</v>
      </c>
      <c r="K120" s="41" t="s">
        <v>66</v>
      </c>
      <c r="L120" s="40">
        <v>78.34</v>
      </c>
    </row>
    <row r="121" spans="1:12" ht="25.5">
      <c r="A121" s="14"/>
      <c r="B121" s="15"/>
      <c r="C121" s="11"/>
      <c r="D121" s="6" t="s">
        <v>26</v>
      </c>
      <c r="E121" s="42" t="s">
        <v>67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12.9</v>
      </c>
      <c r="K121" s="44">
        <v>14</v>
      </c>
      <c r="L121" s="43">
        <v>17.989999999999998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0.4</v>
      </c>
      <c r="H122" s="43">
        <v>0.1</v>
      </c>
      <c r="I122" s="43">
        <v>18.399999999999999</v>
      </c>
      <c r="J122" s="43">
        <v>76.099999999999994</v>
      </c>
      <c r="K122" s="44">
        <v>375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</v>
      </c>
      <c r="H123" s="43">
        <v>0.2</v>
      </c>
      <c r="I123" s="43">
        <v>20</v>
      </c>
      <c r="J123" s="43">
        <v>93.8</v>
      </c>
      <c r="K123" s="44"/>
      <c r="L123" s="43">
        <v>3.2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16.100000000000001</v>
      </c>
      <c r="H127" s="19">
        <f t="shared" si="62"/>
        <v>15.599999999999998</v>
      </c>
      <c r="I127" s="19">
        <f t="shared" si="62"/>
        <v>67.03</v>
      </c>
      <c r="J127" s="19">
        <f t="shared" si="62"/>
        <v>320.39999999999998</v>
      </c>
      <c r="K127" s="25"/>
      <c r="L127" s="19">
        <f t="shared" ref="L127" si="63">SUM(L120:L126)</f>
        <v>114.53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540</v>
      </c>
      <c r="G138" s="32">
        <f t="shared" ref="G138" si="66">G127+G137</f>
        <v>16.100000000000001</v>
      </c>
      <c r="H138" s="32">
        <f t="shared" ref="H138" si="67">H127+H137</f>
        <v>15.599999999999998</v>
      </c>
      <c r="I138" s="32">
        <f t="shared" ref="I138" si="68">I127+I137</f>
        <v>67.03</v>
      </c>
      <c r="J138" s="32">
        <f t="shared" ref="J138:L138" si="69">J127+J137</f>
        <v>320.39999999999998</v>
      </c>
      <c r="K138" s="32"/>
      <c r="L138" s="32">
        <f t="shared" si="69"/>
        <v>114.53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240</v>
      </c>
      <c r="G139" s="40">
        <v>12.5</v>
      </c>
      <c r="H139" s="40">
        <v>13.7</v>
      </c>
      <c r="I139" s="40">
        <v>43.8</v>
      </c>
      <c r="J139" s="40">
        <v>340.9</v>
      </c>
      <c r="K139" s="41">
        <v>305</v>
      </c>
      <c r="L139" s="40">
        <v>84.24</v>
      </c>
    </row>
    <row r="140" spans="1:12" ht="25.5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1</v>
      </c>
      <c r="H140" s="43">
        <v>4</v>
      </c>
      <c r="I140" s="43">
        <v>3</v>
      </c>
      <c r="J140" s="43">
        <v>47</v>
      </c>
      <c r="K140" s="44"/>
      <c r="L140" s="43">
        <v>22.09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0.1</v>
      </c>
      <c r="H141" s="43">
        <v>0.03</v>
      </c>
      <c r="I141" s="43">
        <v>9.9</v>
      </c>
      <c r="J141" s="43">
        <v>40</v>
      </c>
      <c r="K141" s="44">
        <v>430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0.2</v>
      </c>
      <c r="I142" s="43">
        <v>20</v>
      </c>
      <c r="J142" s="43">
        <v>93.8</v>
      </c>
      <c r="K142" s="44"/>
      <c r="L142" s="43">
        <v>3.2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16.600000000000001</v>
      </c>
      <c r="H146" s="19">
        <f t="shared" si="70"/>
        <v>17.93</v>
      </c>
      <c r="I146" s="19">
        <f t="shared" si="70"/>
        <v>76.699999999999989</v>
      </c>
      <c r="J146" s="19">
        <f t="shared" si="70"/>
        <v>521.69999999999993</v>
      </c>
      <c r="K146" s="25"/>
      <c r="L146" s="19">
        <f t="shared" ref="L146" si="71">SUM(L139:L145)</f>
        <v>114.53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540</v>
      </c>
      <c r="G157" s="32">
        <f t="shared" ref="G157" si="74">G146+G156</f>
        <v>16.600000000000001</v>
      </c>
      <c r="H157" s="32">
        <f t="shared" ref="H157" si="75">H146+H156</f>
        <v>17.93</v>
      </c>
      <c r="I157" s="32">
        <f t="shared" ref="I157" si="76">I146+I156</f>
        <v>76.699999999999989</v>
      </c>
      <c r="J157" s="32">
        <f t="shared" ref="J157:L157" si="77">J146+J156</f>
        <v>521.69999999999993</v>
      </c>
      <c r="K157" s="32"/>
      <c r="L157" s="32">
        <f t="shared" si="77"/>
        <v>114.53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70</v>
      </c>
      <c r="F158" s="43">
        <v>240</v>
      </c>
      <c r="G158" s="43">
        <v>20</v>
      </c>
      <c r="H158" s="43">
        <v>23</v>
      </c>
      <c r="I158" s="43">
        <v>53</v>
      </c>
      <c r="J158" s="43">
        <v>497</v>
      </c>
      <c r="K158" s="44" t="s">
        <v>71</v>
      </c>
      <c r="L158" s="43">
        <v>63.03</v>
      </c>
    </row>
    <row r="159" spans="1:12" ht="15">
      <c r="A159" s="23"/>
      <c r="B159" s="15"/>
      <c r="C159" s="11"/>
      <c r="D159" s="6" t="s">
        <v>26</v>
      </c>
      <c r="E159" s="42" t="s">
        <v>73</v>
      </c>
      <c r="F159" s="43">
        <v>60</v>
      </c>
      <c r="G159" s="43">
        <v>2</v>
      </c>
      <c r="H159" s="43">
        <v>4</v>
      </c>
      <c r="I159" s="43">
        <v>9</v>
      </c>
      <c r="J159" s="43">
        <v>73</v>
      </c>
      <c r="K159" s="44"/>
      <c r="L159" s="43">
        <v>8</v>
      </c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</v>
      </c>
      <c r="H160" s="43">
        <v>0</v>
      </c>
      <c r="I160" s="43">
        <v>28</v>
      </c>
      <c r="J160" s="43">
        <v>110</v>
      </c>
      <c r="K160" s="44">
        <v>349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0</v>
      </c>
      <c r="H161" s="43">
        <v>1</v>
      </c>
      <c r="I161" s="43">
        <v>8</v>
      </c>
      <c r="J161" s="43">
        <v>40</v>
      </c>
      <c r="K161" s="44"/>
      <c r="L161" s="43">
        <v>3.2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</v>
      </c>
      <c r="H162" s="43">
        <v>0</v>
      </c>
      <c r="I162" s="43">
        <v>8</v>
      </c>
      <c r="J162" s="43">
        <v>43</v>
      </c>
      <c r="K162" s="44"/>
      <c r="L162" s="43">
        <v>30.3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24</v>
      </c>
      <c r="H165" s="19">
        <f t="shared" si="78"/>
        <v>28</v>
      </c>
      <c r="I165" s="19">
        <f t="shared" si="78"/>
        <v>106</v>
      </c>
      <c r="J165" s="19">
        <f t="shared" si="78"/>
        <v>763</v>
      </c>
      <c r="K165" s="25"/>
      <c r="L165" s="19">
        <f t="shared" ref="L165" si="79">SUM(L158:L164)</f>
        <v>114.53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640</v>
      </c>
      <c r="G176" s="32">
        <f t="shared" ref="G176" si="82">G165+G175</f>
        <v>24</v>
      </c>
      <c r="H176" s="32">
        <f t="shared" ref="H176" si="83">H165+H175</f>
        <v>28</v>
      </c>
      <c r="I176" s="32">
        <f t="shared" ref="I176" si="84">I165+I175</f>
        <v>106</v>
      </c>
      <c r="J176" s="32">
        <f t="shared" ref="J176:L176" si="85">J165+J175</f>
        <v>763</v>
      </c>
      <c r="K176" s="32"/>
      <c r="L176" s="32">
        <f t="shared" si="85"/>
        <v>114.53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74</v>
      </c>
      <c r="F177" s="52">
        <v>240</v>
      </c>
      <c r="G177" s="52">
        <v>11.5</v>
      </c>
      <c r="H177" s="52">
        <v>17.399999999999999</v>
      </c>
      <c r="I177" s="52">
        <v>48.3</v>
      </c>
      <c r="J177" s="53">
        <v>368.8</v>
      </c>
      <c r="K177" s="54" t="s">
        <v>75</v>
      </c>
      <c r="L177" s="55">
        <v>78.34</v>
      </c>
    </row>
    <row r="178" spans="1:12" ht="15">
      <c r="A178" s="23"/>
      <c r="B178" s="15"/>
      <c r="C178" s="11"/>
      <c r="D178" s="6" t="s">
        <v>26</v>
      </c>
      <c r="E178" s="42" t="s">
        <v>76</v>
      </c>
      <c r="F178" s="43">
        <v>60</v>
      </c>
      <c r="G178" s="43">
        <v>3</v>
      </c>
      <c r="H178" s="43">
        <v>0</v>
      </c>
      <c r="I178" s="43">
        <v>20</v>
      </c>
      <c r="J178" s="43">
        <v>94</v>
      </c>
      <c r="K178" s="44"/>
      <c r="L178" s="43">
        <v>27.99</v>
      </c>
    </row>
    <row r="179" spans="1:12" ht="15">
      <c r="A179" s="23"/>
      <c r="B179" s="15"/>
      <c r="C179" s="11"/>
      <c r="D179" s="7" t="s">
        <v>22</v>
      </c>
      <c r="E179" s="56" t="s">
        <v>47</v>
      </c>
      <c r="F179" s="57">
        <v>200</v>
      </c>
      <c r="G179" s="57">
        <v>0.4</v>
      </c>
      <c r="H179" s="57">
        <v>0.03</v>
      </c>
      <c r="I179" s="57">
        <v>2.9</v>
      </c>
      <c r="J179" s="58">
        <v>40</v>
      </c>
      <c r="K179" s="59">
        <v>430</v>
      </c>
      <c r="L179" s="60">
        <v>5</v>
      </c>
    </row>
    <row r="180" spans="1:12" ht="15">
      <c r="A180" s="23"/>
      <c r="B180" s="15"/>
      <c r="C180" s="11"/>
      <c r="D180" s="7" t="s">
        <v>23</v>
      </c>
      <c r="E180" s="61" t="s">
        <v>54</v>
      </c>
      <c r="F180" s="62">
        <v>40</v>
      </c>
      <c r="G180" s="62">
        <v>3</v>
      </c>
      <c r="H180" s="62">
        <v>0.2</v>
      </c>
      <c r="I180" s="62">
        <v>20</v>
      </c>
      <c r="J180" s="63">
        <v>93.8</v>
      </c>
      <c r="K180" s="44"/>
      <c r="L180" s="64">
        <v>3.2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17.899999999999999</v>
      </c>
      <c r="H184" s="19">
        <f t="shared" si="86"/>
        <v>17.63</v>
      </c>
      <c r="I184" s="19">
        <f t="shared" si="86"/>
        <v>91.2</v>
      </c>
      <c r="J184" s="19">
        <f t="shared" si="86"/>
        <v>596.6</v>
      </c>
      <c r="K184" s="25"/>
      <c r="L184" s="19">
        <f t="shared" ref="L184" si="87">SUM(L177:L183)</f>
        <v>114.53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540</v>
      </c>
      <c r="G195" s="32">
        <f t="shared" ref="G195" si="90">G184+G194</f>
        <v>17.899999999999999</v>
      </c>
      <c r="H195" s="32">
        <f t="shared" ref="H195" si="91">H184+H194</f>
        <v>17.63</v>
      </c>
      <c r="I195" s="32">
        <f t="shared" ref="I195" si="92">I184+I194</f>
        <v>91.2</v>
      </c>
      <c r="J195" s="32">
        <f t="shared" ref="J195:L195" si="93">J184+J194</f>
        <v>596.6</v>
      </c>
      <c r="K195" s="32"/>
      <c r="L195" s="32">
        <f t="shared" si="93"/>
        <v>114.53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23.006999999999998</v>
      </c>
      <c r="H196" s="34">
        <f t="shared" si="94"/>
        <v>20.158999999999999</v>
      </c>
      <c r="I196" s="34">
        <f t="shared" si="94"/>
        <v>82.403999999999996</v>
      </c>
      <c r="J196" s="34">
        <f t="shared" si="94"/>
        <v>569.80200000000002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cp:lastPrinted>2024-03-19T13:42:53Z</cp:lastPrinted>
  <dcterms:created xsi:type="dcterms:W3CDTF">2022-05-16T14:23:56Z</dcterms:created>
  <dcterms:modified xsi:type="dcterms:W3CDTF">2024-11-08T05:57:28Z</dcterms:modified>
</cp:coreProperties>
</file>